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非车险保单" sheetId="1" r:id="rId1"/>
  </sheets>
  <definedNames>
    <definedName name="_xlnm._FilterDatabase" localSheetId="0" hidden="1">非车险保单!$A$1:$AU$14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业务员证件号:
业务员重名时必填</t>
        </r>
        <r>
          <rPr>
            <sz val="9"/>
            <rFont val="宋体"/>
            <charset val="134"/>
          </rPr>
          <t xml:space="preserve">
</t>
        </r>
      </text>
    </comment>
    <comment ref="C1" authorId="1">
      <text>
        <r>
          <rPr>
            <sz val="9"/>
            <rFont val="宋体"/>
            <charset val="134"/>
          </rPr>
          <t>账户名：
指定业务员下挂的银行卡账户名，
如不指定则结算时自动选择默认卡</t>
        </r>
      </text>
    </comment>
    <comment ref="J1" authorId="1">
      <text>
        <r>
          <rPr>
            <b/>
            <sz val="9"/>
            <rFont val="宋体"/>
            <charset val="134"/>
          </rPr>
          <t>险种:</t>
        </r>
        <r>
          <rPr>
            <sz val="9"/>
            <rFont val="宋体"/>
            <charset val="134"/>
          </rPr>
          <t xml:space="preserve">
船舶险
财产险
财产基本险
家财险
财产一切险
财产综合险
雇主责任险
个人寿险
健康险
交强险
卡单类
其他险
非保险产品
货物运输险
商业车险
建工险
团体意外险
意外险
责任险</t>
        </r>
      </text>
    </comment>
    <comment ref="R1" authorId="1">
      <text>
        <r>
          <rPr>
            <b/>
            <sz val="9"/>
            <rFont val="宋体"/>
            <charset val="134"/>
          </rPr>
          <t>缴费方式：</t>
        </r>
        <r>
          <rPr>
            <sz val="9"/>
            <rFont val="宋体"/>
            <charset val="134"/>
          </rPr>
          <t xml:space="preserve">
现金
客户自刷
汇款3602
汇款至保险公司
汇款2716
业务员代刷
飞鸿0357
支票
现金
在线支付(代收)
对公转账
POS自刷
在线支付
公司垫付
</t>
        </r>
      </text>
    </comment>
    <comment ref="S1" authorId="1">
      <text>
        <r>
          <rPr>
            <b/>
            <sz val="9"/>
            <rFont val="宋体"/>
            <charset val="134"/>
          </rPr>
          <t xml:space="preserve">刷卡方式：
</t>
        </r>
        <r>
          <rPr>
            <sz val="9"/>
            <rFont val="宋体"/>
            <charset val="134"/>
          </rPr>
          <t>建行1254
工行5865
农行2716
客户自刷
汇款至保险公司
建行5578
建行602
业务员代刷
支票
现金
对公转账
刷卡
支付宝
支票
人工交费
微信
POS刷卡
在线支付
后付费</t>
        </r>
      </text>
    </comment>
    <comment ref="T1" authorId="1">
      <text>
        <r>
          <rPr>
            <b/>
            <sz val="9"/>
            <rFont val="宋体"/>
            <charset val="134"/>
          </rPr>
          <t>佣金支付方式：</t>
        </r>
        <r>
          <rPr>
            <sz val="9"/>
            <rFont val="宋体"/>
            <charset val="134"/>
          </rPr>
          <t xml:space="preserve">
打卡-交行
打卡-江苏银行
转账
代支付
第三方支付
积分兑换
银行转账
现金</t>
        </r>
      </text>
    </comment>
  </commentList>
</comments>
</file>

<file path=xl/sharedStrings.xml><?xml version="1.0" encoding="utf-8"?>
<sst xmlns="http://schemas.openxmlformats.org/spreadsheetml/2006/main" count="243" uniqueCount="76">
  <si>
    <t>业务员</t>
  </si>
  <si>
    <t>业务员证件号</t>
  </si>
  <si>
    <t>账户名</t>
  </si>
  <si>
    <t>保险公司</t>
  </si>
  <si>
    <t>渠道品牌</t>
  </si>
  <si>
    <t>渠道</t>
  </si>
  <si>
    <t>签单日期</t>
  </si>
  <si>
    <t>单证号</t>
  </si>
  <si>
    <t>关联单证号</t>
  </si>
  <si>
    <t>险种</t>
  </si>
  <si>
    <t>产品</t>
  </si>
  <si>
    <t>投保人</t>
  </si>
  <si>
    <t>投保人证件号</t>
  </si>
  <si>
    <t>被保险人</t>
  </si>
  <si>
    <t>被保人证件号</t>
  </si>
  <si>
    <t>起保日期</t>
  </si>
  <si>
    <t>终保日期</t>
  </si>
  <si>
    <t>缴费方式</t>
  </si>
  <si>
    <t>刷卡方式</t>
  </si>
  <si>
    <t>佣金支付方式</t>
  </si>
  <si>
    <t>保费</t>
  </si>
  <si>
    <t>结费比例(%)</t>
  </si>
  <si>
    <t>结费比例是否含税</t>
  </si>
  <si>
    <t>结费金额</t>
  </si>
  <si>
    <t>附加费比例(%)</t>
  </si>
  <si>
    <t>附加费比例是否含税</t>
  </si>
  <si>
    <t>附加费</t>
  </si>
  <si>
    <t>手续费比例(%)</t>
  </si>
  <si>
    <t>手续费比例是否含税</t>
  </si>
  <si>
    <t>手续费金额</t>
  </si>
  <si>
    <t>保额</t>
  </si>
  <si>
    <t>权益名称</t>
  </si>
  <si>
    <t>权益价值</t>
  </si>
  <si>
    <t>兑换人手机号</t>
  </si>
  <si>
    <t>兑换人姓名</t>
  </si>
  <si>
    <t>兑换人身份证号</t>
  </si>
  <si>
    <t>兑换人银行卡号</t>
  </si>
  <si>
    <t>兑换人开户行</t>
  </si>
  <si>
    <t>互联网标识</t>
  </si>
  <si>
    <t>涉农标识</t>
  </si>
  <si>
    <t>标的类型</t>
  </si>
  <si>
    <t>渠道推广类型</t>
  </si>
  <si>
    <t>渠道推广费用</t>
  </si>
  <si>
    <t>是否一单一议</t>
  </si>
  <si>
    <t>开票凭证号</t>
  </si>
  <si>
    <t>付款凭证号</t>
  </si>
  <si>
    <t>备注</t>
  </si>
  <si>
    <t>孔跃</t>
  </si>
  <si>
    <t>阳光财险泰州支</t>
  </si>
  <si>
    <t>1035611022023000015</t>
  </si>
  <si>
    <t>船舶险</t>
  </si>
  <si>
    <t>兴化市海顺运输有限公司</t>
  </si>
  <si>
    <t>在线支付</t>
  </si>
  <si>
    <t>银行转账</t>
  </si>
  <si>
    <t>否</t>
  </si>
  <si>
    <t>物</t>
  </si>
  <si>
    <t>1035611022023000018</t>
  </si>
  <si>
    <t>兴化市安太运输有限公司</t>
  </si>
  <si>
    <t>1035611022023000014</t>
  </si>
  <si>
    <t>1035611022023000010</t>
  </si>
  <si>
    <t>1035611022023000011</t>
  </si>
  <si>
    <t>1035622392022000003_001</t>
  </si>
  <si>
    <t>1035622392022000003</t>
  </si>
  <si>
    <t>其他险</t>
  </si>
  <si>
    <t>履约险</t>
  </si>
  <si>
    <t>江苏锦宏能源管理有限公司</t>
  </si>
  <si>
    <t>1035611022023000013</t>
  </si>
  <si>
    <t>1035611022023000016</t>
  </si>
  <si>
    <t>1035611022023000009</t>
  </si>
  <si>
    <t>10356270020230002130</t>
  </si>
  <si>
    <t>意外险</t>
  </si>
  <si>
    <t>郑华芹</t>
  </si>
  <si>
    <t>10356270020230001933</t>
  </si>
  <si>
    <t>汪涛</t>
  </si>
  <si>
    <t>1035611022023000017</t>
  </si>
  <si>
    <t>1035611022023000012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</si>
</sst>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.75"/>
      <color rgb="FF333333"/>
      <name val="微软雅黑"/>
      <charset val="0"/>
    </font>
    <font>
      <sz val="9"/>
      <color theme="1"/>
      <name val="微软雅黑"/>
      <charset val="134"/>
    </font>
    <font>
      <sz val="6"/>
      <color rgb="FF000000"/>
      <name val="微软雅黑"/>
      <charset val="134"/>
    </font>
    <font>
      <sz val="6"/>
      <name val="微软雅黑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Tahoma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28" fillId="16" borderId="3" applyNumberFormat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44">
    <xf numFmtId="0" fontId="0" fillId="0" borderId="0" xfId="0"/>
    <xf numFmtId="0" fontId="0" fillId="0" borderId="0" xfId="0" applyFont="1" applyFill="1" applyAlignment="1"/>
    <xf numFmtId="0" fontId="0" fillId="2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76" fontId="1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5" fillId="6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3" borderId="1" xfId="50" applyNumberFormat="1" applyFont="1" applyFill="1" applyBorder="1" applyAlignment="1">
      <alignment horizontal="center" vertical="center"/>
    </xf>
    <xf numFmtId="49" fontId="3" fillId="4" borderId="1" xfId="50" applyNumberFormat="1" applyFont="1" applyFill="1" applyBorder="1" applyAlignment="1">
      <alignment horizontal="center" vertical="center"/>
    </xf>
    <xf numFmtId="49" fontId="8" fillId="3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left" vertical="center"/>
    </xf>
    <xf numFmtId="0" fontId="3" fillId="2" borderId="1" xfId="50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8" fillId="0" borderId="1" xfId="5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/>
      <protection locked="0"/>
    </xf>
    <xf numFmtId="177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4"/>
  <sheetViews>
    <sheetView tabSelected="1" topLeftCell="U1" workbookViewId="0">
      <selection activeCell="U2" sqref="U2"/>
    </sheetView>
  </sheetViews>
  <sheetFormatPr defaultColWidth="9" defaultRowHeight="13.5"/>
  <cols>
    <col min="1" max="1" width="11.8666666666667" style="2" customWidth="1"/>
    <col min="2" max="2" width="19" style="3" customWidth="1"/>
    <col min="3" max="3" width="9.13333333333333" style="4"/>
    <col min="4" max="4" width="13.4" style="2" customWidth="1"/>
    <col min="5" max="5" width="20.2666666666667" style="5" customWidth="1"/>
    <col min="6" max="6" width="13.4666666666667" style="5" customWidth="1"/>
    <col min="7" max="7" width="13.4" style="2" customWidth="1"/>
    <col min="8" max="8" width="28.7333333333333" style="2" customWidth="1"/>
    <col min="9" max="9" width="21.4" style="6" customWidth="1"/>
    <col min="10" max="10" width="14" style="2" customWidth="1"/>
    <col min="11" max="11" width="13.4666666666667" style="5" customWidth="1"/>
    <col min="12" max="12" width="21.4" style="7" customWidth="1"/>
    <col min="13" max="13" width="21.4" style="6" customWidth="1"/>
    <col min="14" max="14" width="22.4666666666667" style="2" customWidth="1"/>
    <col min="15" max="15" width="21.2666666666667" style="6" customWidth="1"/>
    <col min="16" max="16" width="9.73333333333333" style="2" customWidth="1"/>
    <col min="17" max="17" width="10.7333333333333" style="2" customWidth="1"/>
    <col min="18" max="20" width="13.4666666666667" style="5" customWidth="1"/>
    <col min="21" max="21" width="10.6" style="2" customWidth="1"/>
    <col min="22" max="23" width="17.8666666666667" style="6" customWidth="1"/>
    <col min="24" max="24" width="9" style="8"/>
    <col min="25" max="25" width="14" style="6" customWidth="1"/>
    <col min="26" max="26" width="19" style="6" customWidth="1"/>
    <col min="27" max="27" width="16.4666666666667" style="6" customWidth="1"/>
    <col min="28" max="28" width="17.1333333333333" style="2" customWidth="1"/>
    <col min="29" max="29" width="18.8666666666667" style="6" customWidth="1"/>
    <col min="30" max="30" width="11.6" style="2" customWidth="1"/>
    <col min="31" max="31" width="11.8666666666667" style="5" customWidth="1"/>
    <col min="32" max="32" width="17.8666666666667" style="4" customWidth="1"/>
    <col min="33" max="33" width="9" style="4"/>
    <col min="34" max="34" width="12.2666666666667" style="4" customWidth="1"/>
    <col min="35" max="35" width="8.73333333333333" style="4" customWidth="1"/>
    <col min="36" max="36" width="17.2666666666667" style="4" customWidth="1"/>
    <col min="37" max="37" width="18.1333333333333" style="4" customWidth="1"/>
    <col min="38" max="38" width="10.4666666666667" style="4" customWidth="1"/>
    <col min="39" max="41" width="11.8666666666667" style="5" customWidth="1"/>
    <col min="42" max="42" width="19.6" style="5" customWidth="1"/>
    <col min="43" max="44" width="11.8666666666667" style="5" customWidth="1"/>
    <col min="45" max="45" width="19.8666666666667" style="5" customWidth="1"/>
    <col min="46" max="46" width="24.6" style="5" customWidth="1"/>
    <col min="47" max="47" width="10.7333333333333" style="9" customWidth="1"/>
  </cols>
  <sheetData>
    <row r="1" ht="20.1" customHeight="1" spans="1:47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3" t="s">
        <v>6</v>
      </c>
      <c r="H1" s="15" t="s">
        <v>7</v>
      </c>
      <c r="I1" s="21" t="s">
        <v>8</v>
      </c>
      <c r="J1" s="15" t="s">
        <v>9</v>
      </c>
      <c r="K1" s="14" t="s">
        <v>10</v>
      </c>
      <c r="L1" s="22" t="s">
        <v>11</v>
      </c>
      <c r="M1" s="21" t="s">
        <v>12</v>
      </c>
      <c r="N1" s="10" t="s">
        <v>13</v>
      </c>
      <c r="O1" s="21" t="s">
        <v>14</v>
      </c>
      <c r="P1" s="15" t="s">
        <v>15</v>
      </c>
      <c r="Q1" s="26" t="s">
        <v>16</v>
      </c>
      <c r="R1" s="14" t="s">
        <v>17</v>
      </c>
      <c r="S1" s="14" t="s">
        <v>18</v>
      </c>
      <c r="T1" s="14" t="s">
        <v>19</v>
      </c>
      <c r="U1" s="15" t="s">
        <v>20</v>
      </c>
      <c r="V1" s="27" t="s">
        <v>21</v>
      </c>
      <c r="W1" s="27" t="s">
        <v>22</v>
      </c>
      <c r="X1" s="28" t="s">
        <v>23</v>
      </c>
      <c r="Y1" s="27" t="s">
        <v>24</v>
      </c>
      <c r="Z1" s="27" t="s">
        <v>25</v>
      </c>
      <c r="AA1" s="27" t="s">
        <v>26</v>
      </c>
      <c r="AB1" s="15" t="s">
        <v>27</v>
      </c>
      <c r="AC1" s="27" t="s">
        <v>28</v>
      </c>
      <c r="AD1" s="15" t="s">
        <v>29</v>
      </c>
      <c r="AE1" s="14" t="s">
        <v>30</v>
      </c>
      <c r="AF1" s="35" t="s">
        <v>31</v>
      </c>
      <c r="AG1" s="35" t="s">
        <v>32</v>
      </c>
      <c r="AH1" s="35" t="s">
        <v>33</v>
      </c>
      <c r="AI1" s="35" t="s">
        <v>34</v>
      </c>
      <c r="AJ1" s="35" t="s">
        <v>35</v>
      </c>
      <c r="AK1" s="35" t="s">
        <v>36</v>
      </c>
      <c r="AL1" s="35" t="s">
        <v>37</v>
      </c>
      <c r="AM1" s="14" t="s">
        <v>38</v>
      </c>
      <c r="AN1" s="14" t="s">
        <v>39</v>
      </c>
      <c r="AO1" s="14" t="s">
        <v>40</v>
      </c>
      <c r="AP1" s="42" t="s">
        <v>41</v>
      </c>
      <c r="AQ1" s="42" t="s">
        <v>42</v>
      </c>
      <c r="AR1" s="42" t="s">
        <v>43</v>
      </c>
      <c r="AS1" s="42" t="s">
        <v>44</v>
      </c>
      <c r="AT1" s="42" t="s">
        <v>45</v>
      </c>
      <c r="AU1" s="43" t="s">
        <v>46</v>
      </c>
    </row>
    <row r="2" s="1" customFormat="1" ht="16.5" spans="1:47">
      <c r="A2" s="16" t="s">
        <v>47</v>
      </c>
      <c r="B2" s="17"/>
      <c r="C2" s="16"/>
      <c r="D2" s="18" t="s">
        <v>48</v>
      </c>
      <c r="E2" s="5"/>
      <c r="F2" s="5"/>
      <c r="G2" s="19">
        <v>44964</v>
      </c>
      <c r="H2" s="20" t="s">
        <v>49</v>
      </c>
      <c r="I2" s="23"/>
      <c r="J2" s="20" t="s">
        <v>50</v>
      </c>
      <c r="K2" s="20" t="s">
        <v>50</v>
      </c>
      <c r="L2" s="20" t="s">
        <v>51</v>
      </c>
      <c r="M2" s="6"/>
      <c r="N2" s="20" t="s">
        <v>51</v>
      </c>
      <c r="O2" s="24"/>
      <c r="P2" s="25">
        <v>44965</v>
      </c>
      <c r="Q2" s="29">
        <v>45329</v>
      </c>
      <c r="R2" s="30" t="s">
        <v>52</v>
      </c>
      <c r="S2" s="30" t="s">
        <v>52</v>
      </c>
      <c r="T2" s="30" t="s">
        <v>53</v>
      </c>
      <c r="U2" s="31">
        <v>2264.16</v>
      </c>
      <c r="V2" s="6">
        <v>34.2</v>
      </c>
      <c r="W2" s="32" t="s">
        <v>54</v>
      </c>
      <c r="X2" s="33">
        <f t="shared" ref="X2:X12" si="0">ROUND(U2*V2/100,2)</f>
        <v>774.34</v>
      </c>
      <c r="Y2" s="6"/>
      <c r="Z2" s="6"/>
      <c r="AA2" s="6"/>
      <c r="AB2" s="34">
        <v>38</v>
      </c>
      <c r="AC2" s="32" t="s">
        <v>54</v>
      </c>
      <c r="AD2" s="34">
        <v>860.38</v>
      </c>
      <c r="AE2" s="36"/>
      <c r="AF2" s="37"/>
      <c r="AG2" s="38"/>
      <c r="AH2" s="39"/>
      <c r="AI2" s="40"/>
      <c r="AJ2" s="39"/>
      <c r="AK2" s="39"/>
      <c r="AL2" s="41"/>
      <c r="AM2" s="6" t="s">
        <v>54</v>
      </c>
      <c r="AN2" s="5" t="s">
        <v>54</v>
      </c>
      <c r="AO2" s="5" t="s">
        <v>55</v>
      </c>
      <c r="AP2" s="40"/>
      <c r="AQ2" s="40"/>
      <c r="AR2" s="4"/>
      <c r="AS2" s="40"/>
      <c r="AT2" s="40"/>
      <c r="AU2" s="9"/>
    </row>
    <row r="3" ht="16.5" spans="1:41">
      <c r="A3" s="16" t="s">
        <v>47</v>
      </c>
      <c r="B3" s="17"/>
      <c r="C3" s="16"/>
      <c r="D3" s="18" t="s">
        <v>48</v>
      </c>
      <c r="G3" s="19">
        <v>44968</v>
      </c>
      <c r="H3" s="20" t="s">
        <v>56</v>
      </c>
      <c r="J3" s="20" t="s">
        <v>50</v>
      </c>
      <c r="K3" s="20" t="s">
        <v>50</v>
      </c>
      <c r="L3" s="20" t="s">
        <v>57</v>
      </c>
      <c r="N3" s="20" t="s">
        <v>57</v>
      </c>
      <c r="P3" s="25">
        <v>44971</v>
      </c>
      <c r="Q3" s="29">
        <v>45335</v>
      </c>
      <c r="R3" s="30" t="s">
        <v>52</v>
      </c>
      <c r="S3" s="30" t="s">
        <v>52</v>
      </c>
      <c r="T3" s="30" t="s">
        <v>53</v>
      </c>
      <c r="U3" s="31">
        <v>943.39</v>
      </c>
      <c r="V3" s="6">
        <v>34.2</v>
      </c>
      <c r="W3" s="32" t="s">
        <v>54</v>
      </c>
      <c r="X3" s="33">
        <f t="shared" si="0"/>
        <v>322.64</v>
      </c>
      <c r="AB3" s="34">
        <v>38</v>
      </c>
      <c r="AC3" s="32" t="s">
        <v>54</v>
      </c>
      <c r="AD3" s="34">
        <v>358.49</v>
      </c>
      <c r="AM3" s="6" t="s">
        <v>54</v>
      </c>
      <c r="AN3" s="5" t="s">
        <v>54</v>
      </c>
      <c r="AO3" s="5" t="s">
        <v>55</v>
      </c>
    </row>
    <row r="4" ht="16.5" spans="1:41">
      <c r="A4" s="16" t="s">
        <v>47</v>
      </c>
      <c r="B4" s="17"/>
      <c r="C4" s="16"/>
      <c r="D4" s="18" t="s">
        <v>48</v>
      </c>
      <c r="G4" s="19">
        <v>44968</v>
      </c>
      <c r="H4" s="20" t="s">
        <v>58</v>
      </c>
      <c r="J4" s="20" t="s">
        <v>50</v>
      </c>
      <c r="K4" s="20" t="s">
        <v>50</v>
      </c>
      <c r="L4" s="20" t="s">
        <v>57</v>
      </c>
      <c r="N4" s="20" t="s">
        <v>57</v>
      </c>
      <c r="P4" s="25">
        <v>44971</v>
      </c>
      <c r="Q4" s="29">
        <v>45335</v>
      </c>
      <c r="R4" s="30" t="s">
        <v>52</v>
      </c>
      <c r="S4" s="30" t="s">
        <v>52</v>
      </c>
      <c r="T4" s="30" t="s">
        <v>53</v>
      </c>
      <c r="U4" s="31">
        <v>943.39</v>
      </c>
      <c r="V4" s="6">
        <v>34.2</v>
      </c>
      <c r="W4" s="32" t="s">
        <v>54</v>
      </c>
      <c r="X4" s="33">
        <f t="shared" si="0"/>
        <v>322.64</v>
      </c>
      <c r="AB4" s="34">
        <v>38</v>
      </c>
      <c r="AC4" s="32" t="s">
        <v>54</v>
      </c>
      <c r="AD4" s="34">
        <v>358.49</v>
      </c>
      <c r="AM4" s="6" t="s">
        <v>54</v>
      </c>
      <c r="AN4" s="5" t="s">
        <v>54</v>
      </c>
      <c r="AO4" s="5" t="s">
        <v>55</v>
      </c>
    </row>
    <row r="5" ht="16.5" spans="1:41">
      <c r="A5" s="16" t="s">
        <v>47</v>
      </c>
      <c r="B5" s="17"/>
      <c r="C5" s="16"/>
      <c r="D5" s="18" t="s">
        <v>48</v>
      </c>
      <c r="G5" s="19">
        <v>44968</v>
      </c>
      <c r="H5" s="20" t="s">
        <v>59</v>
      </c>
      <c r="J5" s="20" t="s">
        <v>50</v>
      </c>
      <c r="K5" s="20" t="s">
        <v>50</v>
      </c>
      <c r="L5" s="20" t="s">
        <v>57</v>
      </c>
      <c r="N5" s="20" t="s">
        <v>57</v>
      </c>
      <c r="P5" s="25">
        <v>44971</v>
      </c>
      <c r="Q5" s="29">
        <v>45335</v>
      </c>
      <c r="R5" s="30" t="s">
        <v>52</v>
      </c>
      <c r="S5" s="30" t="s">
        <v>52</v>
      </c>
      <c r="T5" s="30" t="s">
        <v>53</v>
      </c>
      <c r="U5" s="31">
        <v>1981.13</v>
      </c>
      <c r="V5" s="6">
        <v>34.2</v>
      </c>
      <c r="W5" s="32" t="s">
        <v>54</v>
      </c>
      <c r="X5" s="33">
        <f t="shared" si="0"/>
        <v>677.55</v>
      </c>
      <c r="AB5" s="34">
        <v>38</v>
      </c>
      <c r="AC5" s="32" t="s">
        <v>54</v>
      </c>
      <c r="AD5" s="34">
        <v>752.83</v>
      </c>
      <c r="AM5" s="6" t="s">
        <v>54</v>
      </c>
      <c r="AN5" s="5" t="s">
        <v>54</v>
      </c>
      <c r="AO5" s="5" t="s">
        <v>55</v>
      </c>
    </row>
    <row r="6" ht="14.25" spans="1:41">
      <c r="A6" s="16" t="s">
        <v>47</v>
      </c>
      <c r="C6" s="16"/>
      <c r="D6" s="18" t="s">
        <v>48</v>
      </c>
      <c r="G6" s="19">
        <v>44971</v>
      </c>
      <c r="H6" s="20" t="s">
        <v>60</v>
      </c>
      <c r="J6" s="20" t="s">
        <v>50</v>
      </c>
      <c r="K6" s="20" t="s">
        <v>50</v>
      </c>
      <c r="L6" s="20" t="s">
        <v>57</v>
      </c>
      <c r="N6" s="20" t="s">
        <v>57</v>
      </c>
      <c r="P6" s="25">
        <v>44972</v>
      </c>
      <c r="Q6" s="29">
        <v>45336</v>
      </c>
      <c r="R6" s="30" t="s">
        <v>52</v>
      </c>
      <c r="S6" s="30" t="s">
        <v>52</v>
      </c>
      <c r="T6" s="30" t="s">
        <v>53</v>
      </c>
      <c r="U6" s="31">
        <v>1792.45</v>
      </c>
      <c r="V6" s="6">
        <v>34.2</v>
      </c>
      <c r="W6" s="32" t="s">
        <v>54</v>
      </c>
      <c r="X6" s="33">
        <f t="shared" si="0"/>
        <v>613.02</v>
      </c>
      <c r="AB6" s="34">
        <v>38</v>
      </c>
      <c r="AC6" s="32" t="s">
        <v>54</v>
      </c>
      <c r="AD6" s="34">
        <v>681.13</v>
      </c>
      <c r="AM6" s="6" t="s">
        <v>54</v>
      </c>
      <c r="AN6" s="5" t="s">
        <v>54</v>
      </c>
      <c r="AO6" s="5" t="s">
        <v>55</v>
      </c>
    </row>
    <row r="7" ht="14.25" spans="1:41">
      <c r="A7" s="16" t="s">
        <v>47</v>
      </c>
      <c r="C7" s="16"/>
      <c r="D7" s="18" t="s">
        <v>48</v>
      </c>
      <c r="G7" s="19">
        <v>44971</v>
      </c>
      <c r="H7" s="20" t="s">
        <v>61</v>
      </c>
      <c r="I7" s="44" t="s">
        <v>62</v>
      </c>
      <c r="J7" s="20" t="s">
        <v>63</v>
      </c>
      <c r="K7" s="20" t="s">
        <v>64</v>
      </c>
      <c r="L7" s="20" t="s">
        <v>65</v>
      </c>
      <c r="N7" s="20" t="s">
        <v>65</v>
      </c>
      <c r="P7" s="25">
        <v>44972</v>
      </c>
      <c r="Q7" s="29">
        <v>45336</v>
      </c>
      <c r="R7" s="30" t="s">
        <v>52</v>
      </c>
      <c r="S7" s="30" t="s">
        <v>52</v>
      </c>
      <c r="T7" s="30" t="s">
        <v>53</v>
      </c>
      <c r="U7" s="31">
        <v>3396.22</v>
      </c>
      <c r="V7" s="6">
        <v>16.2</v>
      </c>
      <c r="W7" s="32" t="s">
        <v>54</v>
      </c>
      <c r="X7" s="33">
        <f t="shared" si="0"/>
        <v>550.19</v>
      </c>
      <c r="AB7" s="34">
        <v>18</v>
      </c>
      <c r="AC7" s="32" t="s">
        <v>54</v>
      </c>
      <c r="AD7" s="34">
        <v>611.32</v>
      </c>
      <c r="AM7" s="6" t="s">
        <v>54</v>
      </c>
      <c r="AN7" s="5" t="s">
        <v>54</v>
      </c>
      <c r="AO7" s="5" t="s">
        <v>55</v>
      </c>
    </row>
    <row r="8" ht="14.25" spans="1:41">
      <c r="A8" s="16" t="s">
        <v>47</v>
      </c>
      <c r="C8" s="16"/>
      <c r="D8" s="18" t="s">
        <v>48</v>
      </c>
      <c r="G8" s="19">
        <v>44971</v>
      </c>
      <c r="H8" s="20" t="s">
        <v>66</v>
      </c>
      <c r="J8" s="20" t="s">
        <v>50</v>
      </c>
      <c r="K8" s="20" t="s">
        <v>50</v>
      </c>
      <c r="L8" s="20" t="s">
        <v>57</v>
      </c>
      <c r="N8" s="20" t="s">
        <v>57</v>
      </c>
      <c r="P8" s="25">
        <v>44972</v>
      </c>
      <c r="Q8" s="29">
        <v>45336</v>
      </c>
      <c r="R8" s="30" t="s">
        <v>52</v>
      </c>
      <c r="S8" s="30" t="s">
        <v>52</v>
      </c>
      <c r="T8" s="30" t="s">
        <v>53</v>
      </c>
      <c r="U8" s="31">
        <v>4339.63</v>
      </c>
      <c r="V8" s="6">
        <v>34.2</v>
      </c>
      <c r="W8" s="32" t="s">
        <v>54</v>
      </c>
      <c r="X8" s="33">
        <f t="shared" si="0"/>
        <v>1484.15</v>
      </c>
      <c r="AB8" s="34">
        <v>38</v>
      </c>
      <c r="AC8" s="32" t="s">
        <v>54</v>
      </c>
      <c r="AD8" s="31">
        <v>1649.06</v>
      </c>
      <c r="AM8" s="6" t="s">
        <v>54</v>
      </c>
      <c r="AN8" s="5" t="s">
        <v>54</v>
      </c>
      <c r="AO8" s="5" t="s">
        <v>55</v>
      </c>
    </row>
    <row r="9" ht="14.25" spans="1:41">
      <c r="A9" s="16" t="s">
        <v>47</v>
      </c>
      <c r="C9" s="16"/>
      <c r="D9" s="18" t="s">
        <v>48</v>
      </c>
      <c r="G9" s="19">
        <v>44971</v>
      </c>
      <c r="H9" s="20" t="s">
        <v>67</v>
      </c>
      <c r="J9" s="20" t="s">
        <v>50</v>
      </c>
      <c r="K9" s="20" t="s">
        <v>50</v>
      </c>
      <c r="L9" s="20" t="s">
        <v>51</v>
      </c>
      <c r="N9" s="20" t="s">
        <v>51</v>
      </c>
      <c r="P9" s="25">
        <v>44972</v>
      </c>
      <c r="Q9" s="29">
        <v>45336</v>
      </c>
      <c r="R9" s="30" t="s">
        <v>52</v>
      </c>
      <c r="S9" s="30" t="s">
        <v>52</v>
      </c>
      <c r="T9" s="30" t="s">
        <v>53</v>
      </c>
      <c r="U9" s="31">
        <v>3018.87</v>
      </c>
      <c r="V9" s="6">
        <v>34.2</v>
      </c>
      <c r="W9" s="32" t="s">
        <v>54</v>
      </c>
      <c r="X9" s="33">
        <f t="shared" si="0"/>
        <v>1032.45</v>
      </c>
      <c r="AB9" s="34">
        <v>38</v>
      </c>
      <c r="AC9" s="32" t="s">
        <v>54</v>
      </c>
      <c r="AD9" s="31">
        <v>1147.17</v>
      </c>
      <c r="AM9" s="6" t="s">
        <v>54</v>
      </c>
      <c r="AN9" s="5" t="s">
        <v>54</v>
      </c>
      <c r="AO9" s="5" t="s">
        <v>55</v>
      </c>
    </row>
    <row r="10" ht="14.25" spans="1:41">
      <c r="A10" s="16" t="s">
        <v>47</v>
      </c>
      <c r="C10" s="16"/>
      <c r="D10" s="18" t="s">
        <v>48</v>
      </c>
      <c r="G10" s="19">
        <v>44971</v>
      </c>
      <c r="H10" s="20" t="s">
        <v>68</v>
      </c>
      <c r="J10" s="20" t="s">
        <v>50</v>
      </c>
      <c r="K10" s="20" t="s">
        <v>50</v>
      </c>
      <c r="L10" s="20" t="s">
        <v>57</v>
      </c>
      <c r="N10" s="20" t="s">
        <v>57</v>
      </c>
      <c r="P10" s="25">
        <v>44972</v>
      </c>
      <c r="Q10" s="29">
        <v>45336</v>
      </c>
      <c r="R10" s="30" t="s">
        <v>52</v>
      </c>
      <c r="S10" s="30" t="s">
        <v>52</v>
      </c>
      <c r="T10" s="30" t="s">
        <v>53</v>
      </c>
      <c r="U10" s="31">
        <v>943.39</v>
      </c>
      <c r="V10" s="6">
        <v>34.2</v>
      </c>
      <c r="W10" s="32" t="s">
        <v>54</v>
      </c>
      <c r="X10" s="33">
        <f t="shared" si="0"/>
        <v>322.64</v>
      </c>
      <c r="AB10" s="34">
        <v>38</v>
      </c>
      <c r="AC10" s="32" t="s">
        <v>54</v>
      </c>
      <c r="AD10" s="34">
        <v>358.49</v>
      </c>
      <c r="AM10" s="6" t="s">
        <v>54</v>
      </c>
      <c r="AN10" s="5" t="s">
        <v>54</v>
      </c>
      <c r="AO10" s="5" t="s">
        <v>55</v>
      </c>
    </row>
    <row r="11" ht="14.25" spans="1:41">
      <c r="A11" s="16" t="s">
        <v>47</v>
      </c>
      <c r="C11" s="16"/>
      <c r="D11" s="18" t="s">
        <v>48</v>
      </c>
      <c r="G11" s="19">
        <v>44971</v>
      </c>
      <c r="H11" s="20" t="s">
        <v>69</v>
      </c>
      <c r="J11" s="20" t="s">
        <v>70</v>
      </c>
      <c r="K11" s="20" t="s">
        <v>70</v>
      </c>
      <c r="L11" s="20" t="s">
        <v>71</v>
      </c>
      <c r="N11" s="20" t="s">
        <v>71</v>
      </c>
      <c r="P11" s="25">
        <v>44972</v>
      </c>
      <c r="Q11" s="29">
        <v>45336</v>
      </c>
      <c r="R11" s="30" t="s">
        <v>52</v>
      </c>
      <c r="S11" s="30" t="s">
        <v>52</v>
      </c>
      <c r="T11" s="30" t="s">
        <v>53</v>
      </c>
      <c r="U11" s="34">
        <v>291.52</v>
      </c>
      <c r="V11" s="6">
        <v>22.5</v>
      </c>
      <c r="W11" s="32" t="s">
        <v>54</v>
      </c>
      <c r="X11" s="33">
        <f t="shared" si="0"/>
        <v>65.59</v>
      </c>
      <c r="AB11" s="34">
        <v>25</v>
      </c>
      <c r="AC11" s="32" t="s">
        <v>54</v>
      </c>
      <c r="AD11" s="34">
        <v>72.88</v>
      </c>
      <c r="AM11" s="6" t="s">
        <v>54</v>
      </c>
      <c r="AN11" s="5" t="s">
        <v>54</v>
      </c>
      <c r="AO11" s="5" t="s">
        <v>55</v>
      </c>
    </row>
    <row r="12" ht="14.25" spans="1:41">
      <c r="A12" s="16" t="s">
        <v>47</v>
      </c>
      <c r="C12" s="16"/>
      <c r="D12" s="18" t="s">
        <v>48</v>
      </c>
      <c r="G12" s="19">
        <v>44973</v>
      </c>
      <c r="H12" s="20" t="s">
        <v>72</v>
      </c>
      <c r="J12" s="20" t="s">
        <v>70</v>
      </c>
      <c r="K12" s="20" t="s">
        <v>70</v>
      </c>
      <c r="L12" s="20" t="s">
        <v>73</v>
      </c>
      <c r="N12" s="20" t="s">
        <v>73</v>
      </c>
      <c r="P12" s="25">
        <v>44974</v>
      </c>
      <c r="Q12" s="29">
        <v>45338</v>
      </c>
      <c r="R12" s="30" t="s">
        <v>52</v>
      </c>
      <c r="S12" s="30" t="s">
        <v>52</v>
      </c>
      <c r="T12" s="30" t="s">
        <v>53</v>
      </c>
      <c r="U12" s="34">
        <v>291.52</v>
      </c>
      <c r="V12" s="6">
        <v>22.5</v>
      </c>
      <c r="W12" s="32" t="s">
        <v>54</v>
      </c>
      <c r="X12" s="33">
        <f t="shared" si="0"/>
        <v>65.59</v>
      </c>
      <c r="AB12" s="34">
        <v>25</v>
      </c>
      <c r="AC12" s="32" t="s">
        <v>54</v>
      </c>
      <c r="AD12" s="34">
        <v>72.88</v>
      </c>
      <c r="AM12" s="6" t="s">
        <v>54</v>
      </c>
      <c r="AN12" s="5" t="s">
        <v>54</v>
      </c>
      <c r="AO12" s="5" t="s">
        <v>55</v>
      </c>
    </row>
    <row r="13" ht="14.25" spans="1:41">
      <c r="A13" s="16" t="s">
        <v>47</v>
      </c>
      <c r="C13" s="16"/>
      <c r="D13" s="18" t="s">
        <v>48</v>
      </c>
      <c r="G13" s="19">
        <v>44973</v>
      </c>
      <c r="H13" s="20" t="s">
        <v>74</v>
      </c>
      <c r="J13" s="20" t="s">
        <v>50</v>
      </c>
      <c r="K13" s="20" t="s">
        <v>50</v>
      </c>
      <c r="L13" s="20" t="s">
        <v>57</v>
      </c>
      <c r="N13" s="20" t="s">
        <v>57</v>
      </c>
      <c r="P13" s="25">
        <v>44974</v>
      </c>
      <c r="Q13" s="29">
        <v>45338</v>
      </c>
      <c r="R13" s="30" t="s">
        <v>52</v>
      </c>
      <c r="S13" s="30" t="s">
        <v>52</v>
      </c>
      <c r="T13" s="30" t="s">
        <v>53</v>
      </c>
      <c r="U13" s="31">
        <v>1415.11</v>
      </c>
      <c r="V13" s="6">
        <v>34.2</v>
      </c>
      <c r="W13" s="32" t="s">
        <v>54</v>
      </c>
      <c r="X13" s="33">
        <f t="shared" ref="X13:X49" si="1">ROUND(U13*V13/100,2)</f>
        <v>483.97</v>
      </c>
      <c r="AB13" s="34">
        <v>38</v>
      </c>
      <c r="AC13" s="32" t="s">
        <v>54</v>
      </c>
      <c r="AD13" s="34">
        <v>537.74</v>
      </c>
      <c r="AM13" s="6" t="s">
        <v>54</v>
      </c>
      <c r="AN13" s="5" t="s">
        <v>54</v>
      </c>
      <c r="AO13" s="5" t="s">
        <v>55</v>
      </c>
    </row>
    <row r="14" ht="14.25" spans="1:41">
      <c r="A14" s="16" t="s">
        <v>47</v>
      </c>
      <c r="C14" s="16"/>
      <c r="D14" s="18" t="s">
        <v>48</v>
      </c>
      <c r="G14" s="19">
        <v>44973</v>
      </c>
      <c r="H14" s="20" t="s">
        <v>75</v>
      </c>
      <c r="J14" s="20" t="s">
        <v>50</v>
      </c>
      <c r="K14" s="20" t="s">
        <v>50</v>
      </c>
      <c r="L14" s="20" t="s">
        <v>57</v>
      </c>
      <c r="N14" s="20" t="s">
        <v>57</v>
      </c>
      <c r="P14" s="25">
        <v>44974</v>
      </c>
      <c r="Q14" s="29">
        <v>45338</v>
      </c>
      <c r="R14" s="30" t="s">
        <v>52</v>
      </c>
      <c r="S14" s="30" t="s">
        <v>52</v>
      </c>
      <c r="T14" s="30" t="s">
        <v>53</v>
      </c>
      <c r="U14" s="31">
        <v>1981.13</v>
      </c>
      <c r="V14" s="6">
        <v>34.2</v>
      </c>
      <c r="W14" s="32" t="s">
        <v>54</v>
      </c>
      <c r="X14" s="33">
        <f t="shared" si="1"/>
        <v>677.55</v>
      </c>
      <c r="AB14" s="34">
        <v>38</v>
      </c>
      <c r="AC14" s="32" t="s">
        <v>54</v>
      </c>
      <c r="AD14" s="34">
        <v>752.83</v>
      </c>
      <c r="AM14" s="6" t="s">
        <v>54</v>
      </c>
      <c r="AN14" s="5" t="s">
        <v>54</v>
      </c>
      <c r="AO14" s="5" t="s">
        <v>55</v>
      </c>
    </row>
  </sheetData>
  <autoFilter ref="A1:AU14">
    <extLst/>
  </autoFilter>
  <dataValidations count="2">
    <dataValidation type="list" allowBlank="1" showInputMessage="1" showErrorMessage="1" sqref="AN2 AN3 AN4 AN5 AN6 AN7 AN8 AN9 AN10 AN11 AN12 AR12 AN13 AN14 AR2:AR11 AR13:AR14 AR15:AR1048576 AM15:AN1048576">
      <formula1>"是,否"</formula1>
    </dataValidation>
    <dataValidation type="list" allowBlank="1" showInputMessage="1" showErrorMessage="1" sqref="AO2 AO3 AO4 AO5 AO6 AO7 AO8 AO9 AO10 AO11 AO12 AO13 AO14 AO15:AO1048576">
      <formula1>"人,物,车"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非车险保单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张其智</cp:lastModifiedBy>
  <dcterms:created xsi:type="dcterms:W3CDTF">2006-09-16T00:00:00Z</dcterms:created>
  <dcterms:modified xsi:type="dcterms:W3CDTF">2023-03-23T08:47:33Z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64074E48656442B78EC2BD9024D30AD2</vt:lpwstr>
  </property>
  <property fmtid="{D5CDD505-2E9C-101B-9397-08002B2CF9AE}" pid="3" name="KSOProductBuildVer">
    <vt:lpwstr>2052-11.1.0.13703</vt:lpwstr>
  </property>
</Properties>
</file>