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<sst xmlns="http://schemas.openxmlformats.org/spreadsheetml/2006/main" count="108" uniqueCount="41">
  <si>
    <t>保险品牌</t>
  </si>
  <si>
    <t>保险公司</t>
  </si>
  <si>
    <t>新车</t>
  </si>
  <si>
    <t>续保</t>
  </si>
  <si>
    <t>份额</t>
  </si>
  <si>
    <t>其他险种出单</t>
  </si>
  <si>
    <t>出单总计</t>
  </si>
  <si>
    <t/>
  </si>
  <si>
    <t>新车交强保费</t>
  </si>
  <si>
    <t>新车商业保费</t>
  </si>
  <si>
    <t>新车合计</t>
  </si>
  <si>
    <t>续保交强保费</t>
  </si>
  <si>
    <t>续保商业险保费</t>
  </si>
  <si>
    <t>续保合计</t>
  </si>
  <si>
    <t>数量</t>
  </si>
  <si>
    <t>保费</t>
  </si>
  <si>
    <t>人保财险</t>
  </si>
  <si>
    <t>人保财险常熟中支</t>
  </si>
  <si>
    <t>人保财险吴江中支</t>
  </si>
  <si>
    <t>人保财险新区支公司</t>
  </si>
  <si>
    <t>总计</t>
  </si>
  <si>
    <t>太保财险</t>
  </si>
  <si>
    <t>太保财险苏州中支</t>
  </si>
  <si>
    <t>太保财险常熟中支</t>
  </si>
  <si>
    <t>太保财险吴江中支</t>
  </si>
  <si>
    <t>太保财险姑苏中支</t>
  </si>
  <si>
    <t>平安财险</t>
  </si>
  <si>
    <t>平安财险苏州分公司</t>
  </si>
  <si>
    <t>平安财险常熟支公司</t>
  </si>
  <si>
    <t>平安财险吴江支公司</t>
  </si>
  <si>
    <t>天安财险</t>
  </si>
  <si>
    <t>天安财险苏州中支</t>
  </si>
  <si>
    <t>太平财险</t>
  </si>
  <si>
    <t>太平财险苏州分公司</t>
  </si>
  <si>
    <t>中华财险</t>
  </si>
  <si>
    <t>中华财险苏州中支</t>
  </si>
  <si>
    <t>国寿财险</t>
  </si>
  <si>
    <t>国寿财险苏州中支</t>
  </si>
  <si>
    <t>国寿财险常熟中支</t>
  </si>
  <si>
    <t>太保寿险</t>
  </si>
  <si>
    <t>太保寿险吴中支公司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</si>
</sst>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6" borderId="1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0" fontId="0" fillId="2" borderId="0" xfId="11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K4" sqref="K4"/>
    </sheetView>
  </sheetViews>
  <sheetFormatPr defaultColWidth="9" defaultRowHeight="13.5"/>
  <cols>
    <col min="2" max="2" width="19.125" customWidth="1"/>
    <col min="3" max="4" width="12.875" customWidth="1"/>
    <col min="5" max="5" width="8.875" customWidth="1"/>
    <col min="6" max="6" width="12.875" customWidth="1"/>
    <col min="7" max="7" width="15" customWidth="1"/>
    <col min="8" max="9" width="8.875" customWidth="1"/>
    <col min="12" max="12" width="9.25" customWidth="1"/>
    <col min="13" max="13" width="11.5"/>
  </cols>
  <sheetData>
    <row r="1" spans="1:15">
      <c r="A1" t="s">
        <v>0</v>
      </c>
      <c r="B1" t="s">
        <v>1</v>
      </c>
      <c r="C1" s="1" t="s">
        <v>2</v>
      </c>
      <c r="D1" s="1"/>
      <c r="E1" s="1"/>
      <c r="F1" s="1" t="s">
        <v>3</v>
      </c>
      <c r="G1" s="1"/>
      <c r="H1" s="1"/>
      <c r="I1" s="3" t="s">
        <v>4</v>
      </c>
      <c r="J1" s="1" t="s">
        <v>5</v>
      </c>
      <c r="K1" s="1"/>
      <c r="L1" t="s">
        <v>6</v>
      </c>
      <c r="M1" t="s">
        <v>7</v>
      </c>
      <c r="N1" t="s">
        <v>7</v>
      </c>
      <c r="O1" t="s">
        <v>7</v>
      </c>
    </row>
    <row r="2" spans="1:15">
      <c r="A2" t="s">
        <v>7</v>
      </c>
      <c r="B2" t="s">
        <v>7</v>
      </c>
      <c r="C2" t="s">
        <v>8</v>
      </c>
      <c r="D2" t="s">
        <v>9</v>
      </c>
      <c r="E2" s="2" t="s">
        <v>10</v>
      </c>
      <c r="F2" t="s">
        <v>11</v>
      </c>
      <c r="G2" t="s">
        <v>12</v>
      </c>
      <c r="H2" s="2" t="s">
        <v>13</v>
      </c>
      <c r="I2" s="2"/>
      <c r="J2" t="s">
        <v>14</v>
      </c>
      <c r="K2" t="s">
        <v>15</v>
      </c>
      <c r="L2" t="s">
        <v>14</v>
      </c>
      <c r="M2" t="s">
        <v>15</v>
      </c>
      <c r="N2" t="s">
        <v>7</v>
      </c>
      <c r="O2" t="s">
        <v>7</v>
      </c>
    </row>
    <row r="3" spans="1:15">
      <c r="A3" s="1" t="s">
        <v>16</v>
      </c>
      <c r="B3" t="s">
        <v>17</v>
      </c>
      <c r="C3">
        <v>41370</v>
      </c>
      <c r="D3">
        <v>172144.73</v>
      </c>
      <c r="E3" s="2">
        <f>SUM(C3:D3)</f>
        <v>213514.73</v>
      </c>
      <c r="F3">
        <v>47371</v>
      </c>
      <c r="G3">
        <v>154261.89</v>
      </c>
      <c r="H3" s="2">
        <f>SUM(F3:G3)</f>
        <v>201632.89</v>
      </c>
      <c r="I3" s="4">
        <f>G6/G$27</f>
        <v>0.462990451887949</v>
      </c>
      <c r="J3">
        <v>26</v>
      </c>
      <c r="K3">
        <v>5750</v>
      </c>
      <c r="L3">
        <v>228</v>
      </c>
      <c r="M3">
        <v>420897.62</v>
      </c>
      <c r="N3" t="s">
        <v>7</v>
      </c>
      <c r="O3" t="s">
        <v>7</v>
      </c>
    </row>
    <row r="4" spans="1:15">
      <c r="A4" s="1"/>
      <c r="B4" t="s">
        <v>18</v>
      </c>
      <c r="C4">
        <v>65160</v>
      </c>
      <c r="D4">
        <v>290046.81</v>
      </c>
      <c r="E4" s="2">
        <f t="shared" ref="E4:E27" si="0">SUM(C4:D4)</f>
        <v>355206.81</v>
      </c>
      <c r="F4">
        <v>79152</v>
      </c>
      <c r="G4">
        <v>302205.64</v>
      </c>
      <c r="H4" s="2">
        <f t="shared" ref="H4:H27" si="1">SUM(F4:G4)</f>
        <v>381357.64</v>
      </c>
      <c r="I4" s="4"/>
      <c r="J4">
        <v>43</v>
      </c>
      <c r="K4">
        <v>13445</v>
      </c>
      <c r="L4">
        <v>365</v>
      </c>
      <c r="M4">
        <v>750009.45</v>
      </c>
      <c r="N4" t="s">
        <v>7</v>
      </c>
      <c r="O4" t="s">
        <v>7</v>
      </c>
    </row>
    <row r="5" spans="1:15">
      <c r="A5" s="1"/>
      <c r="B5" t="s">
        <v>19</v>
      </c>
      <c r="C5">
        <v>401380</v>
      </c>
      <c r="D5">
        <v>1686393.53</v>
      </c>
      <c r="E5" s="2">
        <f t="shared" si="0"/>
        <v>2087773.53</v>
      </c>
      <c r="F5">
        <v>1073930</v>
      </c>
      <c r="G5">
        <v>3489223.37</v>
      </c>
      <c r="H5" s="2">
        <f t="shared" si="1"/>
        <v>4563153.37</v>
      </c>
      <c r="I5" s="4"/>
      <c r="J5">
        <v>389</v>
      </c>
      <c r="K5">
        <v>130210</v>
      </c>
      <c r="L5">
        <v>3920</v>
      </c>
      <c r="M5">
        <v>6781136.9</v>
      </c>
      <c r="N5" t="s">
        <v>7</v>
      </c>
      <c r="O5" t="s">
        <v>7</v>
      </c>
    </row>
    <row r="6" spans="1:15">
      <c r="A6" s="1"/>
      <c r="B6" t="s">
        <v>20</v>
      </c>
      <c r="C6">
        <v>507910</v>
      </c>
      <c r="D6">
        <v>2148585.07</v>
      </c>
      <c r="E6" s="2">
        <f t="shared" si="0"/>
        <v>2656495.07</v>
      </c>
      <c r="F6">
        <v>1200453</v>
      </c>
      <c r="G6">
        <v>3945690.9</v>
      </c>
      <c r="H6" s="2">
        <f t="shared" si="1"/>
        <v>5146143.9</v>
      </c>
      <c r="I6" s="4"/>
      <c r="J6">
        <v>458</v>
      </c>
      <c r="K6">
        <v>149405</v>
      </c>
      <c r="L6">
        <v>4513</v>
      </c>
      <c r="M6">
        <v>7952043.97</v>
      </c>
      <c r="N6" t="s">
        <v>7</v>
      </c>
      <c r="O6" t="s">
        <v>7</v>
      </c>
    </row>
    <row r="7" spans="1:15">
      <c r="A7" s="1" t="s">
        <v>21</v>
      </c>
      <c r="B7" t="s">
        <v>22</v>
      </c>
      <c r="C7">
        <v>0</v>
      </c>
      <c r="D7">
        <v>0</v>
      </c>
      <c r="E7" s="2">
        <f t="shared" si="0"/>
        <v>0</v>
      </c>
      <c r="F7">
        <v>0</v>
      </c>
      <c r="G7">
        <v>0</v>
      </c>
      <c r="H7" s="2">
        <f t="shared" si="1"/>
        <v>0</v>
      </c>
      <c r="I7" s="4">
        <f>G11/G$27</f>
        <v>0.24724537324215</v>
      </c>
      <c r="J7">
        <v>6</v>
      </c>
      <c r="K7">
        <v>2100</v>
      </c>
      <c r="L7">
        <v>6</v>
      </c>
      <c r="M7">
        <v>2100</v>
      </c>
      <c r="N7" t="s">
        <v>7</v>
      </c>
      <c r="O7" t="s">
        <v>7</v>
      </c>
    </row>
    <row r="8" spans="1:15">
      <c r="A8" s="1"/>
      <c r="B8" t="s">
        <v>23</v>
      </c>
      <c r="C8">
        <v>27550</v>
      </c>
      <c r="D8">
        <v>125280.39</v>
      </c>
      <c r="E8" s="2">
        <f t="shared" si="0"/>
        <v>152830.39</v>
      </c>
      <c r="F8">
        <v>32302</v>
      </c>
      <c r="G8">
        <v>98986.93</v>
      </c>
      <c r="H8" s="2">
        <f t="shared" si="1"/>
        <v>131288.93</v>
      </c>
      <c r="I8" s="4"/>
      <c r="J8">
        <v>21</v>
      </c>
      <c r="K8">
        <v>5919</v>
      </c>
      <c r="L8">
        <v>164</v>
      </c>
      <c r="M8">
        <v>290038.32</v>
      </c>
      <c r="N8" t="s">
        <v>7</v>
      </c>
      <c r="O8" t="s">
        <v>7</v>
      </c>
    </row>
    <row r="9" spans="1:15">
      <c r="A9" s="1"/>
      <c r="B9" t="s">
        <v>24</v>
      </c>
      <c r="C9">
        <v>36150</v>
      </c>
      <c r="D9">
        <v>199567.45</v>
      </c>
      <c r="E9" s="2">
        <f t="shared" si="0"/>
        <v>235717.45</v>
      </c>
      <c r="F9">
        <v>52509</v>
      </c>
      <c r="G9">
        <v>172609.45</v>
      </c>
      <c r="H9" s="2">
        <f t="shared" si="1"/>
        <v>225118.45</v>
      </c>
      <c r="I9" s="4"/>
      <c r="J9">
        <v>30</v>
      </c>
      <c r="K9">
        <v>9140</v>
      </c>
      <c r="L9">
        <v>249</v>
      </c>
      <c r="M9">
        <v>469975.9</v>
      </c>
      <c r="N9" t="s">
        <v>7</v>
      </c>
      <c r="O9" t="s">
        <v>7</v>
      </c>
    </row>
    <row r="10" spans="1:15">
      <c r="A10" s="1"/>
      <c r="B10" t="s">
        <v>25</v>
      </c>
      <c r="C10">
        <v>260240.73</v>
      </c>
      <c r="D10">
        <v>985311.03</v>
      </c>
      <c r="E10" s="2">
        <f t="shared" si="0"/>
        <v>1245551.76</v>
      </c>
      <c r="F10">
        <v>577362</v>
      </c>
      <c r="G10">
        <v>1835474.76</v>
      </c>
      <c r="H10" s="2">
        <f t="shared" si="1"/>
        <v>2412836.76</v>
      </c>
      <c r="I10" s="4"/>
      <c r="J10">
        <v>235</v>
      </c>
      <c r="K10">
        <v>84950</v>
      </c>
      <c r="L10">
        <v>2184</v>
      </c>
      <c r="M10">
        <v>3743338.52</v>
      </c>
      <c r="N10" t="s">
        <v>7</v>
      </c>
      <c r="O10" t="s">
        <v>7</v>
      </c>
    </row>
    <row r="11" spans="1:15">
      <c r="A11" s="1"/>
      <c r="B11" t="s">
        <v>20</v>
      </c>
      <c r="C11">
        <v>323940.73</v>
      </c>
      <c r="D11">
        <v>1310158.87</v>
      </c>
      <c r="E11" s="2">
        <f t="shared" si="0"/>
        <v>1634099.6</v>
      </c>
      <c r="F11">
        <v>662173</v>
      </c>
      <c r="G11">
        <v>2107071.14</v>
      </c>
      <c r="H11" s="2">
        <f t="shared" si="1"/>
        <v>2769244.14</v>
      </c>
      <c r="I11" s="4"/>
      <c r="J11">
        <v>292</v>
      </c>
      <c r="K11">
        <v>102109</v>
      </c>
      <c r="L11">
        <v>2603</v>
      </c>
      <c r="M11">
        <v>4505452.74</v>
      </c>
      <c r="N11" t="s">
        <v>7</v>
      </c>
      <c r="O11" t="s">
        <v>7</v>
      </c>
    </row>
    <row r="12" spans="1:15">
      <c r="A12" s="1" t="s">
        <v>26</v>
      </c>
      <c r="B12" t="s">
        <v>27</v>
      </c>
      <c r="C12">
        <v>343480</v>
      </c>
      <c r="D12">
        <v>1362387.59</v>
      </c>
      <c r="E12" s="2">
        <f t="shared" si="0"/>
        <v>1705867.59</v>
      </c>
      <c r="F12">
        <v>596441</v>
      </c>
      <c r="G12">
        <v>1993083.06</v>
      </c>
      <c r="H12" s="2">
        <f t="shared" si="1"/>
        <v>2589524.06</v>
      </c>
      <c r="I12" s="4">
        <f>G15/G$27</f>
        <v>0.275894879430546</v>
      </c>
      <c r="J12">
        <v>333</v>
      </c>
      <c r="K12">
        <v>128926</v>
      </c>
      <c r="L12">
        <v>2520</v>
      </c>
      <c r="M12">
        <v>4424317.65</v>
      </c>
      <c r="N12" t="s">
        <v>7</v>
      </c>
      <c r="O12" t="s">
        <v>7</v>
      </c>
    </row>
    <row r="13" spans="1:15">
      <c r="A13" s="1"/>
      <c r="B13" t="s">
        <v>28</v>
      </c>
      <c r="C13">
        <v>20130</v>
      </c>
      <c r="D13">
        <v>88440.23</v>
      </c>
      <c r="E13" s="2">
        <f t="shared" si="0"/>
        <v>108570.23</v>
      </c>
      <c r="F13">
        <v>31927</v>
      </c>
      <c r="G13">
        <v>97465.46</v>
      </c>
      <c r="H13" s="2">
        <f t="shared" si="1"/>
        <v>129392.46</v>
      </c>
      <c r="I13" s="4"/>
      <c r="J13">
        <v>16</v>
      </c>
      <c r="K13">
        <v>3446</v>
      </c>
      <c r="L13">
        <v>142</v>
      </c>
      <c r="M13">
        <v>241408.69</v>
      </c>
      <c r="N13" t="s">
        <v>7</v>
      </c>
      <c r="O13" t="s">
        <v>7</v>
      </c>
    </row>
    <row r="14" spans="1:15">
      <c r="A14" s="1"/>
      <c r="B14" t="s">
        <v>29</v>
      </c>
      <c r="C14">
        <v>56640</v>
      </c>
      <c r="D14">
        <v>259562.63</v>
      </c>
      <c r="E14" s="2">
        <f t="shared" si="0"/>
        <v>316202.63</v>
      </c>
      <c r="F14">
        <v>69089</v>
      </c>
      <c r="G14">
        <v>260679.05</v>
      </c>
      <c r="H14" s="2">
        <f t="shared" si="1"/>
        <v>329768.05</v>
      </c>
      <c r="I14" s="4"/>
      <c r="J14">
        <v>36</v>
      </c>
      <c r="K14">
        <v>10840</v>
      </c>
      <c r="L14">
        <v>326</v>
      </c>
      <c r="M14">
        <v>656810.68</v>
      </c>
      <c r="N14" t="s">
        <v>7</v>
      </c>
      <c r="O14" t="s">
        <v>7</v>
      </c>
    </row>
    <row r="15" spans="1:15">
      <c r="A15" s="1"/>
      <c r="B15" t="s">
        <v>20</v>
      </c>
      <c r="C15">
        <v>420250</v>
      </c>
      <c r="D15">
        <v>1710390.45</v>
      </c>
      <c r="E15" s="2">
        <f t="shared" si="0"/>
        <v>2130640.45</v>
      </c>
      <c r="F15">
        <v>697457</v>
      </c>
      <c r="G15">
        <v>2351227.57</v>
      </c>
      <c r="H15" s="2">
        <f t="shared" si="1"/>
        <v>3048684.57</v>
      </c>
      <c r="I15" s="4"/>
      <c r="J15">
        <v>385</v>
      </c>
      <c r="K15">
        <v>143212</v>
      </c>
      <c r="L15">
        <v>2988</v>
      </c>
      <c r="M15">
        <v>5322537.02</v>
      </c>
      <c r="N15" t="s">
        <v>7</v>
      </c>
      <c r="O15" t="s">
        <v>7</v>
      </c>
    </row>
    <row r="16" spans="1:15">
      <c r="A16" s="1" t="s">
        <v>30</v>
      </c>
      <c r="B16" t="s">
        <v>31</v>
      </c>
      <c r="C16">
        <v>1900</v>
      </c>
      <c r="D16">
        <v>8331.78</v>
      </c>
      <c r="E16" s="2">
        <f t="shared" si="0"/>
        <v>10231.78</v>
      </c>
      <c r="F16">
        <v>855</v>
      </c>
      <c r="G16">
        <v>2026.86</v>
      </c>
      <c r="H16" s="2">
        <f t="shared" si="1"/>
        <v>2881.86</v>
      </c>
      <c r="I16" s="4">
        <f>G17/G$27</f>
        <v>0.000237833335427671</v>
      </c>
      <c r="J16">
        <v>0</v>
      </c>
      <c r="K16">
        <v>0</v>
      </c>
      <c r="L16">
        <v>6</v>
      </c>
      <c r="M16">
        <v>13113.64</v>
      </c>
      <c r="N16" t="s">
        <v>7</v>
      </c>
      <c r="O16" t="s">
        <v>7</v>
      </c>
    </row>
    <row r="17" spans="1:15">
      <c r="A17" s="1"/>
      <c r="B17" t="s">
        <v>20</v>
      </c>
      <c r="C17">
        <v>1900</v>
      </c>
      <c r="D17">
        <v>8331.78</v>
      </c>
      <c r="E17" s="2">
        <f t="shared" si="0"/>
        <v>10231.78</v>
      </c>
      <c r="F17">
        <v>855</v>
      </c>
      <c r="G17">
        <v>2026.86</v>
      </c>
      <c r="H17" s="2">
        <f t="shared" si="1"/>
        <v>2881.86</v>
      </c>
      <c r="I17" s="4"/>
      <c r="J17">
        <v>0</v>
      </c>
      <c r="K17">
        <v>0</v>
      </c>
      <c r="L17">
        <v>6</v>
      </c>
      <c r="M17">
        <v>13113.64</v>
      </c>
      <c r="N17" t="s">
        <v>7</v>
      </c>
      <c r="O17" t="s">
        <v>7</v>
      </c>
    </row>
    <row r="18" spans="1:15">
      <c r="A18" s="1" t="s">
        <v>32</v>
      </c>
      <c r="B18" t="s">
        <v>33</v>
      </c>
      <c r="C18">
        <v>53350</v>
      </c>
      <c r="D18">
        <v>147196.45</v>
      </c>
      <c r="E18" s="2">
        <f t="shared" si="0"/>
        <v>200546.45</v>
      </c>
      <c r="F18">
        <v>0</v>
      </c>
      <c r="G18">
        <v>0</v>
      </c>
      <c r="H18" s="2">
        <f t="shared" si="1"/>
        <v>0</v>
      </c>
      <c r="I18" s="4">
        <f>G19/G$27</f>
        <v>0</v>
      </c>
      <c r="J18">
        <v>0</v>
      </c>
      <c r="K18">
        <v>0</v>
      </c>
      <c r="L18">
        <v>102</v>
      </c>
      <c r="M18">
        <v>200546.45</v>
      </c>
      <c r="N18" t="s">
        <v>7</v>
      </c>
      <c r="O18" t="s">
        <v>7</v>
      </c>
    </row>
    <row r="19" spans="1:15">
      <c r="A19" s="1"/>
      <c r="B19" t="s">
        <v>20</v>
      </c>
      <c r="C19">
        <v>53350</v>
      </c>
      <c r="D19">
        <v>147196.45</v>
      </c>
      <c r="E19" s="2">
        <f t="shared" si="0"/>
        <v>200546.45</v>
      </c>
      <c r="F19">
        <v>0</v>
      </c>
      <c r="G19">
        <v>0</v>
      </c>
      <c r="H19" s="2">
        <f t="shared" si="1"/>
        <v>0</v>
      </c>
      <c r="I19" s="4"/>
      <c r="J19">
        <v>0</v>
      </c>
      <c r="K19">
        <v>0</v>
      </c>
      <c r="L19">
        <v>102</v>
      </c>
      <c r="M19">
        <v>200546.45</v>
      </c>
      <c r="N19" t="s">
        <v>7</v>
      </c>
      <c r="O19" t="s">
        <v>7</v>
      </c>
    </row>
    <row r="20" spans="1:15">
      <c r="A20" s="1" t="s">
        <v>34</v>
      </c>
      <c r="B20" t="s">
        <v>35</v>
      </c>
      <c r="C20">
        <v>67500</v>
      </c>
      <c r="D20">
        <v>272441.9</v>
      </c>
      <c r="E20" s="2">
        <f t="shared" si="0"/>
        <v>339941.9</v>
      </c>
      <c r="F20">
        <v>22314</v>
      </c>
      <c r="G20">
        <v>111166.37</v>
      </c>
      <c r="H20" s="2">
        <f t="shared" si="1"/>
        <v>133480.37</v>
      </c>
      <c r="I20" s="4">
        <f>G21/G$27</f>
        <v>0.0130443486794779</v>
      </c>
      <c r="J20">
        <v>11</v>
      </c>
      <c r="K20">
        <v>2920</v>
      </c>
      <c r="L20">
        <v>205</v>
      </c>
      <c r="M20">
        <v>476342.27</v>
      </c>
      <c r="N20" t="s">
        <v>7</v>
      </c>
      <c r="O20" t="s">
        <v>7</v>
      </c>
    </row>
    <row r="21" spans="1:15">
      <c r="A21" s="1"/>
      <c r="B21" t="s">
        <v>20</v>
      </c>
      <c r="C21">
        <v>67500</v>
      </c>
      <c r="D21">
        <v>272441.9</v>
      </c>
      <c r="E21" s="2">
        <f t="shared" si="0"/>
        <v>339941.9</v>
      </c>
      <c r="F21">
        <v>22314</v>
      </c>
      <c r="G21">
        <v>111166.37</v>
      </c>
      <c r="H21" s="2">
        <f t="shared" si="1"/>
        <v>133480.37</v>
      </c>
      <c r="I21" s="4"/>
      <c r="J21">
        <v>11</v>
      </c>
      <c r="K21">
        <v>2920</v>
      </c>
      <c r="L21">
        <v>205</v>
      </c>
      <c r="M21">
        <v>476342.27</v>
      </c>
      <c r="N21" t="s">
        <v>7</v>
      </c>
      <c r="O21" t="s">
        <v>7</v>
      </c>
    </row>
    <row r="22" spans="1:15">
      <c r="A22" s="1" t="s">
        <v>36</v>
      </c>
      <c r="B22" t="s">
        <v>37</v>
      </c>
      <c r="C22">
        <v>46800</v>
      </c>
      <c r="D22">
        <v>214697.71</v>
      </c>
      <c r="E22" s="2">
        <f t="shared" si="0"/>
        <v>261497.71</v>
      </c>
      <c r="F22">
        <v>2375</v>
      </c>
      <c r="G22">
        <v>5003.49</v>
      </c>
      <c r="H22" s="2">
        <f t="shared" si="1"/>
        <v>7378.49</v>
      </c>
      <c r="I22" s="4"/>
      <c r="J22">
        <v>2</v>
      </c>
      <c r="K22">
        <v>650</v>
      </c>
      <c r="L22">
        <v>105</v>
      </c>
      <c r="M22">
        <v>269526.2</v>
      </c>
      <c r="N22" t="s">
        <v>7</v>
      </c>
      <c r="O22" t="s">
        <v>7</v>
      </c>
    </row>
    <row r="23" spans="1:15">
      <c r="A23" s="1"/>
      <c r="B23" t="s">
        <v>38</v>
      </c>
      <c r="C23">
        <v>3000</v>
      </c>
      <c r="D23">
        <v>16141.3</v>
      </c>
      <c r="E23" s="2">
        <f t="shared" si="0"/>
        <v>19141.3</v>
      </c>
      <c r="F23">
        <v>0</v>
      </c>
      <c r="G23">
        <v>0</v>
      </c>
      <c r="H23" s="2">
        <f t="shared" si="1"/>
        <v>0</v>
      </c>
      <c r="I23" s="4">
        <f>G23/G$27</f>
        <v>0</v>
      </c>
      <c r="J23">
        <v>0</v>
      </c>
      <c r="K23">
        <v>0</v>
      </c>
      <c r="L23">
        <v>6</v>
      </c>
      <c r="M23">
        <v>19141.3</v>
      </c>
      <c r="N23" t="s">
        <v>7</v>
      </c>
      <c r="O23" t="s">
        <v>7</v>
      </c>
    </row>
    <row r="24" spans="1:15">
      <c r="A24" s="1"/>
      <c r="B24" t="s">
        <v>20</v>
      </c>
      <c r="C24">
        <v>49800</v>
      </c>
      <c r="D24">
        <v>230839.01</v>
      </c>
      <c r="E24" s="2">
        <f t="shared" si="0"/>
        <v>280639.01</v>
      </c>
      <c r="F24">
        <v>2375</v>
      </c>
      <c r="G24">
        <v>5003.49</v>
      </c>
      <c r="H24" s="2">
        <f t="shared" si="1"/>
        <v>7378.49</v>
      </c>
      <c r="I24" s="4"/>
      <c r="J24">
        <v>2</v>
      </c>
      <c r="K24">
        <v>650</v>
      </c>
      <c r="L24">
        <v>111</v>
      </c>
      <c r="M24">
        <v>288667.5</v>
      </c>
      <c r="N24" t="s">
        <v>7</v>
      </c>
      <c r="O24" t="s">
        <v>7</v>
      </c>
    </row>
    <row r="25" spans="1:15">
      <c r="A25" s="1" t="s">
        <v>39</v>
      </c>
      <c r="B25" t="s">
        <v>40</v>
      </c>
      <c r="C25">
        <v>0</v>
      </c>
      <c r="D25">
        <v>0</v>
      </c>
      <c r="E25" s="2">
        <f t="shared" si="0"/>
        <v>0</v>
      </c>
      <c r="F25">
        <v>0</v>
      </c>
      <c r="G25">
        <v>0</v>
      </c>
      <c r="H25" s="2">
        <f t="shared" si="1"/>
        <v>0</v>
      </c>
      <c r="I25" s="4">
        <f>G25/G$27</f>
        <v>0</v>
      </c>
      <c r="J25">
        <v>206</v>
      </c>
      <c r="K25">
        <v>154420</v>
      </c>
      <c r="L25">
        <v>206</v>
      </c>
      <c r="M25">
        <v>154420</v>
      </c>
      <c r="N25" t="s">
        <v>7</v>
      </c>
      <c r="O25" t="s">
        <v>7</v>
      </c>
    </row>
    <row r="26" spans="1:15">
      <c r="A26" s="1"/>
      <c r="B26" t="s">
        <v>20</v>
      </c>
      <c r="C26">
        <v>0</v>
      </c>
      <c r="D26">
        <v>0</v>
      </c>
      <c r="E26" s="2">
        <f t="shared" si="0"/>
        <v>0</v>
      </c>
      <c r="F26">
        <v>0</v>
      </c>
      <c r="G26">
        <v>0</v>
      </c>
      <c r="H26" s="2">
        <f t="shared" si="1"/>
        <v>0</v>
      </c>
      <c r="I26" s="4"/>
      <c r="J26">
        <v>206</v>
      </c>
      <c r="K26">
        <v>154420</v>
      </c>
      <c r="L26">
        <v>206</v>
      </c>
      <c r="M26">
        <v>154420</v>
      </c>
      <c r="N26" t="s">
        <v>7</v>
      </c>
      <c r="O26" t="s">
        <v>7</v>
      </c>
    </row>
    <row r="27" spans="1:15">
      <c r="A27" t="s">
        <v>20</v>
      </c>
      <c r="B27" t="s">
        <v>7</v>
      </c>
      <c r="C27">
        <v>1424650.73</v>
      </c>
      <c r="D27">
        <v>5827943.53</v>
      </c>
      <c r="E27" s="2">
        <f t="shared" si="0"/>
        <v>7252594.26</v>
      </c>
      <c r="F27">
        <v>2585627</v>
      </c>
      <c r="G27">
        <v>8522186.33</v>
      </c>
      <c r="H27" s="2">
        <f t="shared" si="1"/>
        <v>11107813.33</v>
      </c>
      <c r="I27" s="4">
        <f>G27/G$27</f>
        <v>1</v>
      </c>
      <c r="J27">
        <v>1354</v>
      </c>
      <c r="K27">
        <v>552716</v>
      </c>
      <c r="L27">
        <v>10734</v>
      </c>
      <c r="M27">
        <v>18913123.59</v>
      </c>
      <c r="N27" t="s">
        <v>7</v>
      </c>
      <c r="O27" t="s">
        <v>7</v>
      </c>
    </row>
  </sheetData>
  <mergeCells count="20">
    <mergeCell ref="C1:E1"/>
    <mergeCell ref="F1:H1"/>
    <mergeCell ref="J1:K1"/>
    <mergeCell ref="A3:A6"/>
    <mergeCell ref="A7:A11"/>
    <mergeCell ref="A12:A15"/>
    <mergeCell ref="A16:A17"/>
    <mergeCell ref="A18:A19"/>
    <mergeCell ref="A20:A21"/>
    <mergeCell ref="A22:A24"/>
    <mergeCell ref="A25:A26"/>
    <mergeCell ref="I1:I2"/>
    <mergeCell ref="I3:I6"/>
    <mergeCell ref="I7:I11"/>
    <mergeCell ref="I12:I15"/>
    <mergeCell ref="I16:I17"/>
    <mergeCell ref="I18:I19"/>
    <mergeCell ref="I20:I21"/>
    <mergeCell ref="I23:I24"/>
    <mergeCell ref="I25:I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睡不醒的猪</cp:lastModifiedBy>
  <dcterms:created xsi:type="dcterms:W3CDTF">2021-08-30T00:28:54Z</dcterms:created>
  <dcterms:modified xsi:type="dcterms:W3CDTF">2021-08-30T00:39:22Z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6E5E2941769E45BCBC8B16F5C88A9A12</vt:lpwstr>
  </property>
  <property fmtid="{D5CDD505-2E9C-101B-9397-08002B2CF9AE}" pid="3" name="KSOProductBuildVer">
    <vt:lpwstr>2052-11.1.0.10700</vt:lpwstr>
  </property>
</Properties>
</file>